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<sst xmlns="http://schemas.openxmlformats.org/spreadsheetml/2006/main" count="40" uniqueCount="24">
  <si>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</si>
  <si>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</si>
  <si>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</si>
  <si>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</si>
  <si>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</si>
  <si>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</si>
  <si>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</si>
  <si>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</si>
  <si>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Техническое обслуживание ОПУ ХВС и тепловой энергии на отопление</t>
  </si>
  <si>
    <t>Работы по содержанию контейнерной площадки</t>
  </si>
  <si>
    <t>Уборка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</si>
  <si>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№2/11 по ул. Моховой, выполненных непосредственно управляющей организацией и сторонними организациями в 2024 году</t>
  </si>
  <si>
    <t xml:space="preserve">Очистка придомовой территории от снега погрузчиком </t>
  </si>
  <si>
    <t>Ремонт входа в подвал № 1</t>
  </si>
  <si>
    <t>Периодическая проверка вентиляционных и дымовых каналов</t>
  </si>
  <si>
    <t>Февраль</t>
  </si>
  <si>
    <t>Проверка сметной документации на ремонт благоустройства дворовой территории</t>
  </si>
  <si>
    <t>Работы по очистке крыши от наледи</t>
  </si>
  <si>
    <t>Разработка схемы планировочной организации</t>
  </si>
  <si>
    <t>Расширенная выписка ЕГРН</t>
  </si>
  <si>
    <t>Март</t>
  </si>
  <si>
    <t>Закрашивание надписей на фасаде дома</t>
  </si>
  <si>
    <t>Планировка входов в подъезды №№1,2 щебнем</t>
  </si>
  <si>
    <t>Прочистка системы канализации, под.3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</si>
</sst>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horizontal="left" wrapText="1"/>
    </xf>
    <xf numFmtId="200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2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right" wrapText="1"/>
    </xf>
    <xf numFmtId="0" fontId="21" fillId="33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29">
      <selection activeCell="D29" sqref="D1:E16384"/>
    </sheetView>
  </sheetViews>
  <sheetFormatPr defaultColWidth="9.140625" defaultRowHeight="12.75"/>
  <cols>
    <col min="1" max="1" width="86.8515625" style="0" customWidth="1"/>
    <col min="2" max="2" width="14.421875" style="7" customWidth="1"/>
    <col min="4" max="4" width="9.57421875" style="9" hidden="1" customWidth="1"/>
    <col min="5" max="5" width="12.00390625" style="0" hidden="1" customWidth="1"/>
    <col min="6" max="8" width="9.140625" style="0" customWidth="1"/>
  </cols>
  <sheetData>
    <row r="1" spans="1:2" ht="46.5" customHeight="1">
      <c r="A1" s="19" t="s">
        <v>11</v>
      </c>
      <c r="B1" s="20"/>
    </row>
    <row r="2" spans="1:2" ht="24" customHeight="1">
      <c r="A2" s="3" t="s">
        <v>0</v>
      </c>
      <c r="B2" s="4" t="s">
        <v>1</v>
      </c>
    </row>
    <row r="3" spans="1:4" ht="24" customHeight="1">
      <c r="A3" s="21" t="s">
        <v>2</v>
      </c>
      <c r="B3" s="21"/>
      <c r="D3" s="7">
        <v>4518.7</v>
      </c>
    </row>
    <row r="4" spans="1:4" ht="24" customHeight="1">
      <c r="A4" s="1" t="s">
        <v>7</v>
      </c>
      <c r="B4" s="5">
        <v>11025.63</v>
      </c>
      <c r="D4" s="9">
        <f>B4/4518.7</f>
        <v>2.440000442605174</v>
      </c>
    </row>
    <row r="5" spans="1:4" ht="24" customHeight="1">
      <c r="A5" s="1" t="s">
        <v>3</v>
      </c>
      <c r="B5" s="5">
        <v>17848.87</v>
      </c>
      <c r="D5" s="9">
        <f aca="true" t="shared" si="0" ref="D5:D12">B5/4518.7</f>
        <v>3.9500011065129352</v>
      </c>
    </row>
    <row r="6" spans="1:4" ht="24" customHeight="1">
      <c r="A6" s="1" t="s">
        <v>5</v>
      </c>
      <c r="B6" s="5">
        <v>3958.48</v>
      </c>
      <c r="D6" s="9">
        <f t="shared" si="0"/>
        <v>0.8760218646955983</v>
      </c>
    </row>
    <row r="7" spans="1:5" ht="24" customHeight="1">
      <c r="A7" s="1" t="s">
        <v>8</v>
      </c>
      <c r="B7" s="5">
        <v>2568.01</v>
      </c>
      <c r="D7" s="11">
        <f t="shared" si="0"/>
        <v>0.5683072565118287</v>
      </c>
      <c r="E7" s="11"/>
    </row>
    <row r="8" spans="1:5" ht="24" customHeight="1">
      <c r="A8" s="1" t="s">
        <v>6</v>
      </c>
      <c r="B8" s="5">
        <v>23220.65</v>
      </c>
      <c r="D8" s="11">
        <f t="shared" si="0"/>
        <v>5.138789917454136</v>
      </c>
      <c r="E8" s="12"/>
    </row>
    <row r="9" spans="1:5" ht="24" customHeight="1">
      <c r="A9" s="8" t="s">
        <v>9</v>
      </c>
      <c r="B9" s="14">
        <v>2711.22</v>
      </c>
      <c r="D9" s="11">
        <f t="shared" si="0"/>
        <v>0.6</v>
      </c>
      <c r="E9" s="13"/>
    </row>
    <row r="10" spans="1:5" ht="24" customHeight="1">
      <c r="A10" s="8" t="s">
        <v>10</v>
      </c>
      <c r="B10" s="14">
        <v>2143.16</v>
      </c>
      <c r="D10" s="11">
        <f>B10/4518.7</f>
        <v>0.4742868524133047</v>
      </c>
      <c r="E10" s="13"/>
    </row>
    <row r="11" spans="1:5" ht="24" customHeight="1">
      <c r="A11" s="8" t="s">
        <v>14</v>
      </c>
      <c r="B11" s="14">
        <v>2671.38</v>
      </c>
      <c r="D11" s="11">
        <f t="shared" si="0"/>
        <v>0.5911833049328347</v>
      </c>
      <c r="E11" s="13"/>
    </row>
    <row r="12" spans="1:6" ht="24" customHeight="1">
      <c r="A12" s="16" t="s">
        <v>12</v>
      </c>
      <c r="B12" s="15">
        <v>2460</v>
      </c>
      <c r="D12" s="10">
        <f t="shared" si="0"/>
        <v>0.5444043640870162</v>
      </c>
      <c r="E12" s="10">
        <f>D12+D13</f>
        <v>1.1698054750260032</v>
      </c>
      <c r="F12" s="12"/>
    </row>
    <row r="13" spans="1:6" ht="24" customHeight="1">
      <c r="A13" s="16" t="s">
        <v>13</v>
      </c>
      <c r="B13" s="14">
        <v>2826</v>
      </c>
      <c r="D13" s="10">
        <f>B13/4518.7</f>
        <v>0.6254011109389869</v>
      </c>
      <c r="E13" s="10">
        <f>B12+B13</f>
        <v>5286</v>
      </c>
      <c r="F13" s="12"/>
    </row>
    <row r="14" spans="1:6" ht="24" customHeight="1">
      <c r="A14" s="2" t="s">
        <v>4</v>
      </c>
      <c r="B14" s="6">
        <f>SUM(B4:B13)</f>
        <v>71433.40000000001</v>
      </c>
      <c r="D14" s="11"/>
      <c r="E14" s="12"/>
      <c r="F14" s="12"/>
    </row>
    <row r="15" spans="1:4" ht="24" customHeight="1">
      <c r="A15" s="21" t="s">
        <v>15</v>
      </c>
      <c r="B15" s="21"/>
      <c r="D15" s="7"/>
    </row>
    <row r="16" spans="1:4" ht="24" customHeight="1">
      <c r="A16" s="1" t="s">
        <v>7</v>
      </c>
      <c r="B16" s="5">
        <v>11025.63</v>
      </c>
      <c r="D16" s="9">
        <f>B16/4518.7</f>
        <v>2.440000442605174</v>
      </c>
    </row>
    <row r="17" spans="1:4" ht="24" customHeight="1">
      <c r="A17" s="1" t="s">
        <v>3</v>
      </c>
      <c r="B17" s="5">
        <v>17848.87</v>
      </c>
      <c r="D17" s="9">
        <f>B17/4518.7</f>
        <v>3.9500011065129352</v>
      </c>
    </row>
    <row r="18" spans="1:4" ht="24" customHeight="1">
      <c r="A18" s="1" t="s">
        <v>5</v>
      </c>
      <c r="B18" s="5">
        <v>3293.94</v>
      </c>
      <c r="D18" s="9">
        <f>B18/4518.7</f>
        <v>0.7289574435125147</v>
      </c>
    </row>
    <row r="19" spans="1:5" ht="24" customHeight="1">
      <c r="A19" s="1" t="s">
        <v>8</v>
      </c>
      <c r="B19" s="5">
        <v>2568.01</v>
      </c>
      <c r="D19" s="11">
        <f>B19/4518.7</f>
        <v>0.5683072565118287</v>
      </c>
      <c r="E19" s="11"/>
    </row>
    <row r="20" spans="1:5" ht="24" customHeight="1">
      <c r="A20" s="1" t="s">
        <v>6</v>
      </c>
      <c r="B20" s="5">
        <v>23220.65</v>
      </c>
      <c r="D20" s="11">
        <f>B20/4518.7</f>
        <v>5.138789917454136</v>
      </c>
      <c r="E20" s="12"/>
    </row>
    <row r="21" spans="1:5" ht="24" customHeight="1">
      <c r="A21" s="8" t="s">
        <v>9</v>
      </c>
      <c r="B21" s="14">
        <v>2711.22</v>
      </c>
      <c r="D21" s="11">
        <f>B21/4518.7</f>
        <v>0.6</v>
      </c>
      <c r="E21" s="13"/>
    </row>
    <row r="22" spans="1:5" ht="24" customHeight="1">
      <c r="A22" s="8" t="s">
        <v>10</v>
      </c>
      <c r="B22" s="14">
        <v>7577.21</v>
      </c>
      <c r="D22" s="11">
        <f aca="true" t="shared" si="1" ref="D22:D27">B22/4518.7</f>
        <v>1.676856175448691</v>
      </c>
      <c r="E22" s="13"/>
    </row>
    <row r="23" spans="1:5" ht="24" customHeight="1">
      <c r="A23" s="16" t="s">
        <v>12</v>
      </c>
      <c r="B23" s="14">
        <v>2730</v>
      </c>
      <c r="D23" s="10">
        <f t="shared" si="1"/>
        <v>0.6041560625843716</v>
      </c>
      <c r="E23" s="18"/>
    </row>
    <row r="24" spans="1:6" ht="24" customHeight="1">
      <c r="A24" s="16" t="s">
        <v>16</v>
      </c>
      <c r="B24" s="17">
        <v>5760</v>
      </c>
      <c r="D24" s="10">
        <f t="shared" si="1"/>
        <v>1.274702901276916</v>
      </c>
      <c r="E24" s="10"/>
      <c r="F24" s="12"/>
    </row>
    <row r="25" spans="1:6" ht="24" customHeight="1">
      <c r="A25" s="16" t="s">
        <v>17</v>
      </c>
      <c r="B25" s="17">
        <v>7910</v>
      </c>
      <c r="D25" s="10">
        <f t="shared" si="1"/>
        <v>1.750503463385487</v>
      </c>
      <c r="E25" s="10"/>
      <c r="F25" s="12"/>
    </row>
    <row r="26" spans="1:6" ht="24" customHeight="1">
      <c r="A26" s="16" t="s">
        <v>18</v>
      </c>
      <c r="B26" s="17">
        <v>6500</v>
      </c>
      <c r="D26" s="10">
        <f t="shared" si="1"/>
        <v>1.4384668156770752</v>
      </c>
      <c r="E26" s="10">
        <f>D23+D24+D25+D26+D27</f>
        <v>5.255936441897005</v>
      </c>
      <c r="F26" s="12"/>
    </row>
    <row r="27" spans="1:6" ht="24" customHeight="1">
      <c r="A27" s="16" t="s">
        <v>19</v>
      </c>
      <c r="B27" s="17">
        <v>850</v>
      </c>
      <c r="D27" s="10">
        <f t="shared" si="1"/>
        <v>0.188107198973156</v>
      </c>
      <c r="E27" s="10">
        <f>B23+B24+B25+B26+B27</f>
        <v>23750</v>
      </c>
      <c r="F27" s="12"/>
    </row>
    <row r="28" spans="1:6" ht="24" customHeight="1">
      <c r="A28" s="2" t="s">
        <v>4</v>
      </c>
      <c r="B28" s="6">
        <f>SUM(B16:B27)</f>
        <v>91995.53</v>
      </c>
      <c r="D28" s="11"/>
      <c r="E28" s="12"/>
      <c r="F28" s="12"/>
    </row>
    <row r="29" spans="1:4" ht="24" customHeight="1">
      <c r="A29" s="21" t="s">
        <v>20</v>
      </c>
      <c r="B29" s="21"/>
      <c r="D29" s="7"/>
    </row>
    <row r="30" spans="1:4" ht="24" customHeight="1">
      <c r="A30" s="1" t="s">
        <v>7</v>
      </c>
      <c r="B30" s="5">
        <v>11025.63</v>
      </c>
      <c r="D30" s="9">
        <f>B30/4518.7</f>
        <v>2.440000442605174</v>
      </c>
    </row>
    <row r="31" spans="1:4" ht="24" customHeight="1">
      <c r="A31" s="1" t="s">
        <v>3</v>
      </c>
      <c r="B31" s="5">
        <v>17848.87</v>
      </c>
      <c r="D31" s="9">
        <f aca="true" t="shared" si="2" ref="D31:D38">B31/4518.7</f>
        <v>3.9500011065129352</v>
      </c>
    </row>
    <row r="32" spans="1:4" ht="24" customHeight="1">
      <c r="A32" s="1" t="s">
        <v>5</v>
      </c>
      <c r="B32" s="5">
        <v>3293.94</v>
      </c>
      <c r="D32" s="9">
        <f t="shared" si="2"/>
        <v>0.7289574435125147</v>
      </c>
    </row>
    <row r="33" spans="1:5" ht="24" customHeight="1">
      <c r="A33" s="1" t="s">
        <v>8</v>
      </c>
      <c r="B33" s="5">
        <v>2568.01</v>
      </c>
      <c r="D33" s="11">
        <f t="shared" si="2"/>
        <v>0.5683072565118287</v>
      </c>
      <c r="E33" s="11"/>
    </row>
    <row r="34" spans="1:5" ht="24" customHeight="1">
      <c r="A34" s="1" t="s">
        <v>6</v>
      </c>
      <c r="B34" s="5">
        <v>23220.65</v>
      </c>
      <c r="D34" s="11">
        <f t="shared" si="2"/>
        <v>5.138789917454136</v>
      </c>
      <c r="E34" s="12"/>
    </row>
    <row r="35" spans="1:5" ht="24" customHeight="1">
      <c r="A35" s="8" t="s">
        <v>9</v>
      </c>
      <c r="B35" s="14">
        <v>2711.22</v>
      </c>
      <c r="D35" s="11">
        <f t="shared" si="2"/>
        <v>0.6</v>
      </c>
      <c r="E35" s="13"/>
    </row>
    <row r="36" spans="1:5" ht="24" customHeight="1">
      <c r="A36" s="8" t="s">
        <v>23</v>
      </c>
      <c r="B36" s="22">
        <v>1037</v>
      </c>
      <c r="D36" s="10">
        <f t="shared" si="2"/>
        <v>0.22949078274725032</v>
      </c>
      <c r="E36" s="18"/>
    </row>
    <row r="37" spans="1:6" ht="24" customHeight="1">
      <c r="A37" s="16" t="s">
        <v>21</v>
      </c>
      <c r="B37" s="23">
        <v>543.19</v>
      </c>
      <c r="D37" s="10">
        <f t="shared" si="2"/>
        <v>0.12020935224732779</v>
      </c>
      <c r="E37" s="10">
        <f>D36+D37+D38</f>
        <v>1.2295992210148938</v>
      </c>
      <c r="F37" s="12"/>
    </row>
    <row r="38" spans="1:6" ht="24" customHeight="1">
      <c r="A38" s="16" t="s">
        <v>22</v>
      </c>
      <c r="B38" s="14">
        <v>3976</v>
      </c>
      <c r="D38" s="10">
        <f t="shared" si="2"/>
        <v>0.8798990860203156</v>
      </c>
      <c r="E38" s="10">
        <f>B36+B37+B38</f>
        <v>5556.1900000000005</v>
      </c>
      <c r="F38" s="12"/>
    </row>
    <row r="39" spans="1:6" ht="24" customHeight="1">
      <c r="A39" s="2" t="s">
        <v>4</v>
      </c>
      <c r="B39" s="6">
        <f>SUM(B30:B38)</f>
        <v>66224.51000000001</v>
      </c>
      <c r="D39" s="11"/>
      <c r="E39" s="12"/>
      <c r="F39" s="12"/>
    </row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</sheetData>
  <sheetProtection/>
  <mergeCells count="4">
    <mergeCell ref="A1:B1"/>
    <mergeCell ref="A3:B3"/>
    <mergeCell ref="A15:B15"/>
    <mergeCell ref="A29:B2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2021-05-21T11:24:29Z</cp:lastPrinted>
  <dcterms:created xsi:type="dcterms:W3CDTF">1996-10-08T23:32:33Z</dcterms:created>
  <dcterms:modified xsi:type="dcterms:W3CDTF">2024-04-19T12:59:41Z</dcterms:modified>
  <cp:category/>
  <cp:version/>
  <cp:contentType/>
  <cp:contentStatus/>
</cp:coreProperties>
</file>